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20" windowHeight="98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Sheet1!$B$2:$L$2</definedName>
  </definedNames>
  <calcPr calcId="144525"/>
</workbook>
</file>

<file path=xl/sharedStrings.xml><?xml version="1.0" encoding="utf-8"?>
<sst xmlns="http://schemas.openxmlformats.org/spreadsheetml/2006/main" count="222" uniqueCount="106">
  <si>
    <t>华南农业大学资源环境学院2024年博士招生考试成绩及拟录取名单公示</t>
  </si>
  <si>
    <t>序号</t>
  </si>
  <si>
    <t>考生编号</t>
  </si>
  <si>
    <t>考生姓名</t>
  </si>
  <si>
    <t>报考专业</t>
  </si>
  <si>
    <t>报考类别</t>
  </si>
  <si>
    <t>初选成绩</t>
  </si>
  <si>
    <t>笔试成绩</t>
  </si>
  <si>
    <t>综合面试成绩</t>
  </si>
  <si>
    <t>复选成绩</t>
  </si>
  <si>
    <t>总成绩</t>
  </si>
  <si>
    <t>是否拟录取</t>
  </si>
  <si>
    <t>备注</t>
  </si>
  <si>
    <t>105644120240392</t>
  </si>
  <si>
    <t>刘昭阳</t>
  </si>
  <si>
    <t>农业资源与环境</t>
  </si>
  <si>
    <t>非定向</t>
  </si>
  <si>
    <t>是</t>
  </si>
  <si>
    <t>105644120240374</t>
  </si>
  <si>
    <t>孙传盛</t>
  </si>
  <si>
    <t>105644120240388</t>
  </si>
  <si>
    <t>钟鹤森</t>
  </si>
  <si>
    <t>105644120240387</t>
  </si>
  <si>
    <t>邓健斌</t>
  </si>
  <si>
    <t>105644120240383</t>
  </si>
  <si>
    <t>张盛锐</t>
  </si>
  <si>
    <t>105644120240385</t>
  </si>
  <si>
    <t>陈伟松</t>
  </si>
  <si>
    <t>105644120240378</t>
  </si>
  <si>
    <t>张豪华</t>
  </si>
  <si>
    <t>105644120240373</t>
  </si>
  <si>
    <t>张廷</t>
  </si>
  <si>
    <t>105644120240376</t>
  </si>
  <si>
    <t>佘万江</t>
  </si>
  <si>
    <t>105644120240382</t>
  </si>
  <si>
    <t>张键斌</t>
  </si>
  <si>
    <t>105644120240391</t>
  </si>
  <si>
    <t>卢波斯</t>
  </si>
  <si>
    <t>105644120240396</t>
  </si>
  <si>
    <t>崔罗肖</t>
  </si>
  <si>
    <t>105644120240375</t>
  </si>
  <si>
    <t>应吉东</t>
  </si>
  <si>
    <t>105644120240381</t>
  </si>
  <si>
    <t>黄润生</t>
  </si>
  <si>
    <t>105644120240380</t>
  </si>
  <si>
    <t>邱海华</t>
  </si>
  <si>
    <t>105644120240386</t>
  </si>
  <si>
    <t>陈文杰</t>
  </si>
  <si>
    <t>105644120240390</t>
  </si>
  <si>
    <t>黄冲</t>
  </si>
  <si>
    <t>候补1</t>
  </si>
  <si>
    <t>105644120240394</t>
  </si>
  <si>
    <t>齐中</t>
  </si>
  <si>
    <t>定向</t>
  </si>
  <si>
    <t>候补2</t>
  </si>
  <si>
    <t>1056441202****4</t>
  </si>
  <si>
    <t>佘*健</t>
  </si>
  <si>
    <t>否</t>
  </si>
  <si>
    <t>面试成绩低于70分</t>
  </si>
  <si>
    <t>105644120240086</t>
  </si>
  <si>
    <t>张孟豪</t>
  </si>
  <si>
    <t>生态学</t>
  </si>
  <si>
    <t>105644120240085</t>
  </si>
  <si>
    <t>张田田</t>
  </si>
  <si>
    <t>105644120240079</t>
  </si>
  <si>
    <t>杨乔</t>
  </si>
  <si>
    <t>105644120240080</t>
  </si>
  <si>
    <t>朱瑞鸿</t>
  </si>
  <si>
    <t>105644120240082</t>
  </si>
  <si>
    <t>苏鑫</t>
  </si>
  <si>
    <t>105644120240078</t>
  </si>
  <si>
    <t>张金锋</t>
  </si>
  <si>
    <t>105644120240398</t>
  </si>
  <si>
    <t>杨小鸽</t>
  </si>
  <si>
    <t>土地利用工程</t>
  </si>
  <si>
    <t>105644120240397</t>
  </si>
  <si>
    <t>杨文浩</t>
  </si>
  <si>
    <t>1056441202****9</t>
  </si>
  <si>
    <t>王*湘</t>
  </si>
  <si>
    <t>105643120230470</t>
  </si>
  <si>
    <t>孙道琳</t>
  </si>
  <si>
    <t>105643120230456</t>
  </si>
  <si>
    <t>陈用建</t>
  </si>
  <si>
    <t>105643120230452</t>
  </si>
  <si>
    <t>陈妍捷</t>
  </si>
  <si>
    <t>105643120230455</t>
  </si>
  <si>
    <t>殷纪伟</t>
  </si>
  <si>
    <t>105643120230461</t>
  </si>
  <si>
    <t>刘晏维</t>
  </si>
  <si>
    <t>105643120230458</t>
  </si>
  <si>
    <t>杜明义</t>
  </si>
  <si>
    <t>105643120230457</t>
  </si>
  <si>
    <t>庄婉琳</t>
  </si>
  <si>
    <t>105643120230460</t>
  </si>
  <si>
    <t>杨春妹</t>
  </si>
  <si>
    <t>105643120230462</t>
  </si>
  <si>
    <t>左晗瑜</t>
  </si>
  <si>
    <t>105643120230453</t>
  </si>
  <si>
    <t>王坚桦</t>
  </si>
  <si>
    <t>105643120230468</t>
  </si>
  <si>
    <t>105643120230454</t>
  </si>
  <si>
    <t>梁锦鹏</t>
  </si>
  <si>
    <t>105643120230469</t>
  </si>
  <si>
    <t>邓毓灏</t>
  </si>
  <si>
    <t>105643120230467</t>
  </si>
  <si>
    <t>王乐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</si>
</sst>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Calibri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7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2" fillId="0" borderId="5" xfId="0" applyFont="1" applyFill="1" applyBorder="1" applyAlignment="1" applyProtection="1" quotePrefix="1">
      <alignment horizontal="center" vertical="center" wrapText="1"/>
    </xf>
    <xf numFmtId="0" fontId="2" fillId="0" borderId="7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workbookViewId="0">
      <selection activeCell="B1" sqref="B1:L1"/>
    </sheetView>
  </sheetViews>
  <sheetFormatPr defaultColWidth="9" defaultRowHeight="20.1" customHeight="1"/>
  <cols>
    <col min="1" max="1" width="5.87610619469027" customWidth="1"/>
    <col min="2" max="2" width="17.5044247787611" style="27" customWidth="1"/>
    <col min="3" max="3" width="10" style="27" customWidth="1"/>
    <col min="4" max="4" width="16.5044247787611" style="27" customWidth="1"/>
    <col min="5" max="5" width="10.8761061946903" style="27" customWidth="1"/>
    <col min="6" max="7" width="9.12389380530973" style="27" customWidth="1"/>
    <col min="8" max="8" width="12.3716814159292" style="27" customWidth="1"/>
    <col min="9" max="10" width="9.12389380530973" style="27" customWidth="1"/>
    <col min="11" max="11" width="10.6283185840708" style="27" customWidth="1"/>
    <col min="12" max="12" width="14.8761061946903" customWidth="1"/>
  </cols>
  <sheetData>
    <row r="1" ht="42.95" customHeight="1" spans="2:1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</row>
    <row r="2" ht="40" customHeight="1" spans="1:1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2" t="s">
        <v>8</v>
      </c>
      <c r="I2" s="2" t="s">
        <v>9</v>
      </c>
      <c r="J2" s="22" t="s">
        <v>10</v>
      </c>
      <c r="K2" s="22" t="s">
        <v>11</v>
      </c>
      <c r="L2" s="1" t="s">
        <v>12</v>
      </c>
    </row>
    <row r="3" customHeight="1" spans="1:12">
      <c r="A3" s="5">
        <v>1</v>
      </c>
      <c r="B3" s="29" t="s">
        <v>13</v>
      </c>
      <c r="C3" s="17" t="s">
        <v>14</v>
      </c>
      <c r="D3" s="30" t="s">
        <v>15</v>
      </c>
      <c r="E3" s="31" t="s">
        <v>16</v>
      </c>
      <c r="F3" s="32">
        <v>85.32</v>
      </c>
      <c r="G3" s="32">
        <v>95</v>
      </c>
      <c r="H3" s="32">
        <v>91.12</v>
      </c>
      <c r="I3" s="32">
        <f>G3*0.5+H3*0.5</f>
        <v>93.06</v>
      </c>
      <c r="J3" s="32">
        <f>F3*0.3+I3*0.7</f>
        <v>90.738</v>
      </c>
      <c r="K3" s="25" t="s">
        <v>17</v>
      </c>
      <c r="L3" s="38"/>
    </row>
    <row r="4" customHeight="1" spans="1:12">
      <c r="A4" s="5">
        <v>2</v>
      </c>
      <c r="B4" s="29" t="s">
        <v>18</v>
      </c>
      <c r="C4" s="17" t="s">
        <v>19</v>
      </c>
      <c r="D4" s="30" t="s">
        <v>15</v>
      </c>
      <c r="E4" s="31" t="s">
        <v>16</v>
      </c>
      <c r="F4" s="32">
        <v>90.92</v>
      </c>
      <c r="G4" s="32">
        <v>84</v>
      </c>
      <c r="H4" s="32">
        <v>95</v>
      </c>
      <c r="I4" s="32">
        <f>SUM(G4:H4)/2</f>
        <v>89.5</v>
      </c>
      <c r="J4" s="32">
        <v>89.926</v>
      </c>
      <c r="K4" s="25" t="s">
        <v>17</v>
      </c>
      <c r="L4" s="38"/>
    </row>
    <row r="5" customHeight="1" spans="1:12">
      <c r="A5" s="5">
        <v>3</v>
      </c>
      <c r="B5" s="29" t="s">
        <v>20</v>
      </c>
      <c r="C5" s="17" t="s">
        <v>21</v>
      </c>
      <c r="D5" s="30" t="s">
        <v>15</v>
      </c>
      <c r="E5" s="31" t="s">
        <v>16</v>
      </c>
      <c r="F5" s="32">
        <v>96.18</v>
      </c>
      <c r="G5" s="32">
        <v>80</v>
      </c>
      <c r="H5" s="32">
        <v>91.5</v>
      </c>
      <c r="I5" s="32">
        <f>G5*0.5+H5*0.5</f>
        <v>85.75</v>
      </c>
      <c r="J5" s="32">
        <f>F5*0.3+I5*0.7</f>
        <v>88.879</v>
      </c>
      <c r="K5" s="25" t="s">
        <v>17</v>
      </c>
      <c r="L5" s="30"/>
    </row>
    <row r="6" customHeight="1" spans="1:12">
      <c r="A6" s="5">
        <v>4</v>
      </c>
      <c r="B6" s="29" t="s">
        <v>22</v>
      </c>
      <c r="C6" s="17" t="s">
        <v>23</v>
      </c>
      <c r="D6" s="30" t="s">
        <v>15</v>
      </c>
      <c r="E6" s="31" t="s">
        <v>16</v>
      </c>
      <c r="F6" s="32">
        <v>92.86</v>
      </c>
      <c r="G6" s="32">
        <v>81</v>
      </c>
      <c r="H6" s="32">
        <v>90.3</v>
      </c>
      <c r="I6" s="32">
        <f>G6*0.5+H6*0.5</f>
        <v>85.65</v>
      </c>
      <c r="J6" s="32">
        <f>F6*0.3+I6*0.7</f>
        <v>87.813</v>
      </c>
      <c r="K6" s="25" t="s">
        <v>17</v>
      </c>
      <c r="L6" s="38"/>
    </row>
    <row r="7" customHeight="1" spans="1:12">
      <c r="A7" s="5">
        <v>5</v>
      </c>
      <c r="B7" s="29" t="s">
        <v>24</v>
      </c>
      <c r="C7" s="17" t="s">
        <v>25</v>
      </c>
      <c r="D7" s="30" t="s">
        <v>15</v>
      </c>
      <c r="E7" s="31" t="s">
        <v>16</v>
      </c>
      <c r="F7" s="32">
        <v>91.78</v>
      </c>
      <c r="G7" s="32">
        <v>79</v>
      </c>
      <c r="H7" s="32">
        <v>91.2</v>
      </c>
      <c r="I7" s="32">
        <f>SUM(G7:H7)/2</f>
        <v>85.1</v>
      </c>
      <c r="J7" s="32">
        <v>87.104</v>
      </c>
      <c r="K7" s="25" t="s">
        <v>17</v>
      </c>
      <c r="L7" s="38"/>
    </row>
    <row r="8" customHeight="1" spans="1:12">
      <c r="A8" s="5">
        <v>6</v>
      </c>
      <c r="B8" s="29" t="s">
        <v>26</v>
      </c>
      <c r="C8" s="17" t="s">
        <v>27</v>
      </c>
      <c r="D8" s="30" t="s">
        <v>15</v>
      </c>
      <c r="E8" s="31" t="s">
        <v>16</v>
      </c>
      <c r="F8" s="32">
        <v>89.5</v>
      </c>
      <c r="G8" s="32">
        <v>81</v>
      </c>
      <c r="H8" s="32">
        <v>90.9</v>
      </c>
      <c r="I8" s="32">
        <f>G8*0.5+H8*0.5</f>
        <v>85.95</v>
      </c>
      <c r="J8" s="32">
        <f>F8*0.3+I8*0.7</f>
        <v>87.015</v>
      </c>
      <c r="K8" s="25" t="s">
        <v>17</v>
      </c>
      <c r="L8" s="38"/>
    </row>
    <row r="9" customHeight="1" spans="1:12">
      <c r="A9" s="5">
        <v>7</v>
      </c>
      <c r="B9" s="29" t="s">
        <v>28</v>
      </c>
      <c r="C9" s="33" t="s">
        <v>29</v>
      </c>
      <c r="D9" s="30" t="s">
        <v>15</v>
      </c>
      <c r="E9" s="34" t="s">
        <v>16</v>
      </c>
      <c r="F9" s="32">
        <v>83.88</v>
      </c>
      <c r="G9" s="32">
        <v>86</v>
      </c>
      <c r="H9" s="32">
        <v>90.4</v>
      </c>
      <c r="I9" s="32">
        <f>G9*0.5+H9*0.5</f>
        <v>88.2</v>
      </c>
      <c r="J9" s="32">
        <f>F9*0.3+I9*0.7</f>
        <v>86.904</v>
      </c>
      <c r="K9" s="25" t="s">
        <v>17</v>
      </c>
      <c r="L9" s="38"/>
    </row>
    <row r="10" customHeight="1" spans="1:12">
      <c r="A10" s="5">
        <v>8</v>
      </c>
      <c r="B10" s="29" t="s">
        <v>30</v>
      </c>
      <c r="C10" s="17" t="s">
        <v>31</v>
      </c>
      <c r="D10" s="30" t="s">
        <v>15</v>
      </c>
      <c r="E10" s="31" t="s">
        <v>16</v>
      </c>
      <c r="F10" s="32">
        <v>88.16</v>
      </c>
      <c r="G10" s="32">
        <v>81</v>
      </c>
      <c r="H10" s="32">
        <v>90.52</v>
      </c>
      <c r="I10" s="32">
        <f>G10*0.5+H10*0.5</f>
        <v>85.76</v>
      </c>
      <c r="J10" s="32">
        <f>F10*0.3+I10*0.7</f>
        <v>86.48</v>
      </c>
      <c r="K10" s="25" t="s">
        <v>17</v>
      </c>
      <c r="L10" s="38"/>
    </row>
    <row r="11" customHeight="1" spans="1:12">
      <c r="A11" s="5">
        <v>9</v>
      </c>
      <c r="B11" s="29" t="s">
        <v>32</v>
      </c>
      <c r="C11" s="17" t="s">
        <v>33</v>
      </c>
      <c r="D11" s="30" t="s">
        <v>15</v>
      </c>
      <c r="E11" s="31" t="s">
        <v>16</v>
      </c>
      <c r="F11" s="32">
        <v>87.84</v>
      </c>
      <c r="G11" s="32">
        <v>79</v>
      </c>
      <c r="H11" s="32">
        <v>92.1</v>
      </c>
      <c r="I11" s="32">
        <f>SUM(G11:H11)/2</f>
        <v>85.55</v>
      </c>
      <c r="J11" s="32">
        <v>86.237</v>
      </c>
      <c r="K11" s="25" t="s">
        <v>17</v>
      </c>
      <c r="L11" s="30"/>
    </row>
    <row r="12" customHeight="1" spans="1:12">
      <c r="A12" s="5">
        <v>10</v>
      </c>
      <c r="B12" s="29" t="s">
        <v>34</v>
      </c>
      <c r="C12" s="17" t="s">
        <v>35</v>
      </c>
      <c r="D12" s="30" t="s">
        <v>15</v>
      </c>
      <c r="E12" s="31" t="s">
        <v>16</v>
      </c>
      <c r="F12" s="32">
        <v>86.32</v>
      </c>
      <c r="G12" s="32">
        <v>80</v>
      </c>
      <c r="H12" s="32">
        <v>90.6</v>
      </c>
      <c r="I12" s="32">
        <f>G12*0.5+H12*0.5</f>
        <v>85.3</v>
      </c>
      <c r="J12" s="32">
        <f>F12*0.3+I12*0.7</f>
        <v>85.606</v>
      </c>
      <c r="K12" s="25" t="s">
        <v>17</v>
      </c>
      <c r="L12" s="38"/>
    </row>
    <row r="13" customHeight="1" spans="1:12">
      <c r="A13" s="5">
        <v>11</v>
      </c>
      <c r="B13" s="29" t="s">
        <v>36</v>
      </c>
      <c r="C13" s="17" t="s">
        <v>37</v>
      </c>
      <c r="D13" s="30" t="s">
        <v>15</v>
      </c>
      <c r="E13" s="31" t="s">
        <v>16</v>
      </c>
      <c r="F13" s="32">
        <v>89.14</v>
      </c>
      <c r="G13" s="32">
        <v>73</v>
      </c>
      <c r="H13" s="32">
        <v>91.9</v>
      </c>
      <c r="I13" s="32">
        <f>G13*0.5+H13*0.5</f>
        <v>82.45</v>
      </c>
      <c r="J13" s="32">
        <f>F13*0.3+I13*0.7</f>
        <v>84.457</v>
      </c>
      <c r="K13" s="25" t="s">
        <v>17</v>
      </c>
      <c r="L13" s="38"/>
    </row>
    <row r="14" customHeight="1" spans="1:12">
      <c r="A14" s="5">
        <v>12</v>
      </c>
      <c r="B14" s="29" t="s">
        <v>38</v>
      </c>
      <c r="C14" s="17" t="s">
        <v>39</v>
      </c>
      <c r="D14" s="30" t="s">
        <v>15</v>
      </c>
      <c r="E14" s="31" t="s">
        <v>16</v>
      </c>
      <c r="F14" s="32">
        <v>84.44</v>
      </c>
      <c r="G14" s="32">
        <v>72</v>
      </c>
      <c r="H14" s="32">
        <v>90.98</v>
      </c>
      <c r="I14" s="32">
        <f>G14*0.5+H14*0.5</f>
        <v>81.49</v>
      </c>
      <c r="J14" s="32">
        <f>F14*0.3+I14*0.7</f>
        <v>82.375</v>
      </c>
      <c r="K14" s="25" t="s">
        <v>17</v>
      </c>
      <c r="L14" s="38"/>
    </row>
    <row r="15" customHeight="1" spans="1:12">
      <c r="A15" s="5">
        <v>13</v>
      </c>
      <c r="B15" s="29" t="s">
        <v>40</v>
      </c>
      <c r="C15" s="17" t="s">
        <v>41</v>
      </c>
      <c r="D15" s="30" t="s">
        <v>15</v>
      </c>
      <c r="E15" s="31" t="s">
        <v>16</v>
      </c>
      <c r="F15" s="32">
        <v>90.96</v>
      </c>
      <c r="G15" s="32">
        <v>67</v>
      </c>
      <c r="H15" s="32">
        <v>90</v>
      </c>
      <c r="I15" s="32">
        <f>SUM(G15:H15)/2</f>
        <v>78.5</v>
      </c>
      <c r="J15" s="32">
        <v>82.238</v>
      </c>
      <c r="K15" s="25" t="s">
        <v>17</v>
      </c>
      <c r="L15" s="38"/>
    </row>
    <row r="16" customHeight="1" spans="1:12">
      <c r="A16" s="5">
        <v>14</v>
      </c>
      <c r="B16" s="29" t="s">
        <v>42</v>
      </c>
      <c r="C16" s="17" t="s">
        <v>43</v>
      </c>
      <c r="D16" s="30" t="s">
        <v>15</v>
      </c>
      <c r="E16" s="31" t="s">
        <v>16</v>
      </c>
      <c r="F16" s="32">
        <v>87.04</v>
      </c>
      <c r="G16" s="32">
        <v>69</v>
      </c>
      <c r="H16" s="32">
        <v>90</v>
      </c>
      <c r="I16" s="32">
        <f>G16*0.5+H16*0.5</f>
        <v>79.5</v>
      </c>
      <c r="J16" s="32">
        <f>F16*0.3+I16*0.7</f>
        <v>81.762</v>
      </c>
      <c r="K16" s="25" t="s">
        <v>17</v>
      </c>
      <c r="L16" s="30"/>
    </row>
    <row r="17" customHeight="1" spans="1:12">
      <c r="A17" s="5">
        <v>15</v>
      </c>
      <c r="B17" s="29" t="s">
        <v>44</v>
      </c>
      <c r="C17" s="17" t="s">
        <v>45</v>
      </c>
      <c r="D17" s="30" t="s">
        <v>15</v>
      </c>
      <c r="E17" s="31" t="s">
        <v>16</v>
      </c>
      <c r="F17" s="32">
        <v>81.12</v>
      </c>
      <c r="G17" s="32">
        <v>73</v>
      </c>
      <c r="H17" s="32">
        <v>90.12</v>
      </c>
      <c r="I17" s="32">
        <f>G17*0.5+H17*0.5</f>
        <v>81.56</v>
      </c>
      <c r="J17" s="32">
        <f>F17*0.3+I17*0.7</f>
        <v>81.428</v>
      </c>
      <c r="K17" s="25" t="s">
        <v>17</v>
      </c>
      <c r="L17" s="30"/>
    </row>
    <row r="18" customHeight="1" spans="1:12">
      <c r="A18" s="5">
        <v>16</v>
      </c>
      <c r="B18" s="29" t="s">
        <v>46</v>
      </c>
      <c r="C18" s="17" t="s">
        <v>47</v>
      </c>
      <c r="D18" s="30" t="s">
        <v>15</v>
      </c>
      <c r="E18" s="31" t="s">
        <v>16</v>
      </c>
      <c r="F18" s="32">
        <v>82.44</v>
      </c>
      <c r="G18" s="32">
        <v>62</v>
      </c>
      <c r="H18" s="32">
        <v>90.9</v>
      </c>
      <c r="I18" s="32">
        <f>G18*0.5+H18*0.5</f>
        <v>76.45</v>
      </c>
      <c r="J18" s="32">
        <f>F18*0.3+I18*0.7</f>
        <v>78.247</v>
      </c>
      <c r="K18" s="25" t="s">
        <v>17</v>
      </c>
      <c r="L18" s="38"/>
    </row>
    <row r="19" customHeight="1" spans="1:12">
      <c r="A19" s="5">
        <v>17</v>
      </c>
      <c r="B19" s="29" t="s">
        <v>48</v>
      </c>
      <c r="C19" s="17" t="s">
        <v>49</v>
      </c>
      <c r="D19" s="30" t="s">
        <v>15</v>
      </c>
      <c r="E19" s="31" t="s">
        <v>16</v>
      </c>
      <c r="F19" s="32">
        <v>78.91</v>
      </c>
      <c r="G19" s="32">
        <v>79</v>
      </c>
      <c r="H19" s="32">
        <v>75.1</v>
      </c>
      <c r="I19" s="32">
        <f>SUM(G19:H19)/2</f>
        <v>77.05</v>
      </c>
      <c r="J19" s="32">
        <v>77.608</v>
      </c>
      <c r="K19" s="25" t="s">
        <v>50</v>
      </c>
      <c r="L19" s="39"/>
    </row>
    <row r="20" customHeight="1" spans="1:12">
      <c r="A20" s="5">
        <v>18</v>
      </c>
      <c r="B20" s="29" t="s">
        <v>51</v>
      </c>
      <c r="C20" s="17" t="s">
        <v>52</v>
      </c>
      <c r="D20" s="30" t="s">
        <v>15</v>
      </c>
      <c r="E20" s="31" t="s">
        <v>53</v>
      </c>
      <c r="F20" s="32">
        <v>76.48</v>
      </c>
      <c r="G20" s="32">
        <v>86</v>
      </c>
      <c r="H20" s="32">
        <v>70</v>
      </c>
      <c r="I20" s="32">
        <f>SUM(G20:H20)/2</f>
        <v>78</v>
      </c>
      <c r="J20" s="32">
        <v>77.544</v>
      </c>
      <c r="K20" s="25" t="s">
        <v>54</v>
      </c>
      <c r="L20" s="38"/>
    </row>
    <row r="21" customHeight="1" spans="1:12">
      <c r="A21" s="5">
        <v>19</v>
      </c>
      <c r="B21" s="29" t="s">
        <v>55</v>
      </c>
      <c r="C21" s="17" t="s">
        <v>56</v>
      </c>
      <c r="D21" s="30" t="s">
        <v>15</v>
      </c>
      <c r="E21" s="31" t="s">
        <v>16</v>
      </c>
      <c r="F21" s="32">
        <v>74.02</v>
      </c>
      <c r="G21" s="32">
        <v>68</v>
      </c>
      <c r="H21" s="32">
        <v>63.4</v>
      </c>
      <c r="I21" s="32">
        <f t="shared" ref="I21:I27" si="0">G21*0.5+H21*0.5</f>
        <v>65.7</v>
      </c>
      <c r="J21" s="32">
        <f t="shared" ref="J21:J27" si="1">F21*0.3+I21*0.7</f>
        <v>68.196</v>
      </c>
      <c r="K21" s="25" t="s">
        <v>57</v>
      </c>
      <c r="L21" s="38" t="s">
        <v>58</v>
      </c>
    </row>
    <row r="22" customHeight="1" spans="1:12">
      <c r="A22" s="5">
        <v>20</v>
      </c>
      <c r="B22" s="29" t="s">
        <v>59</v>
      </c>
      <c r="C22" s="17" t="s">
        <v>60</v>
      </c>
      <c r="D22" s="4" t="s">
        <v>61</v>
      </c>
      <c r="E22" s="35" t="s">
        <v>16</v>
      </c>
      <c r="F22" s="36">
        <v>87.94</v>
      </c>
      <c r="G22" s="36">
        <v>76</v>
      </c>
      <c r="H22" s="32">
        <v>84.02</v>
      </c>
      <c r="I22" s="32">
        <f t="shared" si="0"/>
        <v>80.01</v>
      </c>
      <c r="J22" s="32">
        <f t="shared" si="1"/>
        <v>82.389</v>
      </c>
      <c r="K22" s="40" t="s">
        <v>17</v>
      </c>
      <c r="L22" s="30"/>
    </row>
    <row r="23" customHeight="1" spans="1:12">
      <c r="A23" s="5">
        <v>21</v>
      </c>
      <c r="B23" s="29" t="s">
        <v>62</v>
      </c>
      <c r="C23" s="17" t="s">
        <v>63</v>
      </c>
      <c r="D23" s="4" t="s">
        <v>61</v>
      </c>
      <c r="E23" s="35" t="s">
        <v>16</v>
      </c>
      <c r="F23" s="36">
        <v>88.99</v>
      </c>
      <c r="G23" s="36">
        <v>70</v>
      </c>
      <c r="H23" s="32">
        <v>86.16</v>
      </c>
      <c r="I23" s="32">
        <f t="shared" si="0"/>
        <v>78.08</v>
      </c>
      <c r="J23" s="32">
        <f t="shared" si="1"/>
        <v>81.353</v>
      </c>
      <c r="K23" s="40" t="s">
        <v>17</v>
      </c>
      <c r="L23" s="30"/>
    </row>
    <row r="24" customHeight="1" spans="1:12">
      <c r="A24" s="5">
        <v>22</v>
      </c>
      <c r="B24" s="29" t="s">
        <v>64</v>
      </c>
      <c r="C24" s="17" t="s">
        <v>65</v>
      </c>
      <c r="D24" s="4" t="s">
        <v>61</v>
      </c>
      <c r="E24" s="35" t="s">
        <v>16</v>
      </c>
      <c r="F24" s="36">
        <v>80.32</v>
      </c>
      <c r="G24" s="36">
        <v>73</v>
      </c>
      <c r="H24" s="32">
        <v>88.74</v>
      </c>
      <c r="I24" s="32">
        <f t="shared" si="0"/>
        <v>80.87</v>
      </c>
      <c r="J24" s="32">
        <f t="shared" si="1"/>
        <v>80.705</v>
      </c>
      <c r="K24" s="40" t="s">
        <v>17</v>
      </c>
      <c r="L24" s="30"/>
    </row>
    <row r="25" customHeight="1" spans="1:12">
      <c r="A25" s="5">
        <v>23</v>
      </c>
      <c r="B25" s="29" t="s">
        <v>66</v>
      </c>
      <c r="C25" s="17" t="s">
        <v>67</v>
      </c>
      <c r="D25" s="4" t="s">
        <v>61</v>
      </c>
      <c r="E25" s="35" t="s">
        <v>16</v>
      </c>
      <c r="F25" s="36">
        <v>79.64</v>
      </c>
      <c r="G25" s="36">
        <v>71</v>
      </c>
      <c r="H25" s="32">
        <v>83.3</v>
      </c>
      <c r="I25" s="32">
        <f t="shared" si="0"/>
        <v>77.15</v>
      </c>
      <c r="J25" s="32">
        <f t="shared" si="1"/>
        <v>77.897</v>
      </c>
      <c r="K25" s="40" t="s">
        <v>17</v>
      </c>
      <c r="L25" s="30"/>
    </row>
    <row r="26" customHeight="1" spans="1:12">
      <c r="A26" s="5">
        <v>24</v>
      </c>
      <c r="B26" s="29" t="s">
        <v>68</v>
      </c>
      <c r="C26" s="17" t="s">
        <v>69</v>
      </c>
      <c r="D26" s="4" t="s">
        <v>61</v>
      </c>
      <c r="E26" s="35" t="s">
        <v>16</v>
      </c>
      <c r="F26" s="36">
        <v>86.36</v>
      </c>
      <c r="G26" s="36">
        <v>61</v>
      </c>
      <c r="H26" s="32">
        <v>82.66</v>
      </c>
      <c r="I26" s="32">
        <f t="shared" si="0"/>
        <v>71.83</v>
      </c>
      <c r="J26" s="32">
        <f t="shared" si="1"/>
        <v>76.189</v>
      </c>
      <c r="K26" s="40" t="s">
        <v>17</v>
      </c>
      <c r="L26" s="30"/>
    </row>
    <row r="27" customHeight="1" spans="1:12">
      <c r="A27" s="5">
        <v>25</v>
      </c>
      <c r="B27" s="29" t="s">
        <v>70</v>
      </c>
      <c r="C27" s="17" t="s">
        <v>71</v>
      </c>
      <c r="D27" s="4" t="s">
        <v>61</v>
      </c>
      <c r="E27" s="35" t="s">
        <v>16</v>
      </c>
      <c r="F27" s="36">
        <v>82.46</v>
      </c>
      <c r="G27" s="36">
        <v>61</v>
      </c>
      <c r="H27" s="32">
        <v>72.66</v>
      </c>
      <c r="I27" s="32">
        <f t="shared" si="0"/>
        <v>66.83</v>
      </c>
      <c r="J27" s="32">
        <f t="shared" si="1"/>
        <v>71.519</v>
      </c>
      <c r="K27" s="40" t="s">
        <v>17</v>
      </c>
      <c r="L27" s="30"/>
    </row>
    <row r="28" customHeight="1" spans="1:12">
      <c r="A28" s="5">
        <v>26</v>
      </c>
      <c r="B28" s="29" t="s">
        <v>72</v>
      </c>
      <c r="C28" s="30" t="s">
        <v>73</v>
      </c>
      <c r="D28" s="30" t="s">
        <v>74</v>
      </c>
      <c r="E28" s="35" t="s">
        <v>16</v>
      </c>
      <c r="F28" s="32">
        <v>83.02</v>
      </c>
      <c r="G28" s="32">
        <v>77</v>
      </c>
      <c r="H28" s="32">
        <v>95.1</v>
      </c>
      <c r="I28" s="32">
        <f t="shared" ref="I28:I30" si="2">SUM(G28:H28)/2</f>
        <v>86.05</v>
      </c>
      <c r="J28" s="32">
        <v>85.141</v>
      </c>
      <c r="K28" s="40" t="s">
        <v>17</v>
      </c>
      <c r="L28" s="30"/>
    </row>
    <row r="29" customHeight="1" spans="1:12">
      <c r="A29" s="5">
        <v>27</v>
      </c>
      <c r="B29" s="29" t="s">
        <v>75</v>
      </c>
      <c r="C29" s="30" t="s">
        <v>76</v>
      </c>
      <c r="D29" s="30" t="s">
        <v>74</v>
      </c>
      <c r="E29" s="35" t="s">
        <v>16</v>
      </c>
      <c r="F29" s="32">
        <v>89.6</v>
      </c>
      <c r="G29" s="32">
        <v>76</v>
      </c>
      <c r="H29" s="32">
        <v>90.1</v>
      </c>
      <c r="I29" s="32">
        <f t="shared" si="2"/>
        <v>83.05</v>
      </c>
      <c r="J29" s="32">
        <v>85.015</v>
      </c>
      <c r="K29" s="40" t="s">
        <v>17</v>
      </c>
      <c r="L29" s="30"/>
    </row>
    <row r="30" customHeight="1" spans="1:12">
      <c r="A30" s="5">
        <v>28</v>
      </c>
      <c r="B30" s="37" t="s">
        <v>77</v>
      </c>
      <c r="C30" s="30" t="s">
        <v>78</v>
      </c>
      <c r="D30" s="30" t="s">
        <v>74</v>
      </c>
      <c r="E30" s="35" t="s">
        <v>53</v>
      </c>
      <c r="F30" s="32">
        <v>74.46</v>
      </c>
      <c r="G30" s="32">
        <v>61</v>
      </c>
      <c r="H30" s="32">
        <v>60</v>
      </c>
      <c r="I30" s="32">
        <f t="shared" si="2"/>
        <v>60.5</v>
      </c>
      <c r="J30" s="32">
        <v>64.688</v>
      </c>
      <c r="K30" s="12" t="s">
        <v>57</v>
      </c>
      <c r="L30" s="38" t="s">
        <v>58</v>
      </c>
    </row>
  </sheetData>
  <sortState ref="B3:L21">
    <sortCondition ref="J3:J21" descending="1"/>
  </sortState>
  <mergeCells count="1">
    <mergeCell ref="B1:L1"/>
  </mergeCells>
  <pageMargins left="0.786805555555556" right="0.786805555555556" top="0.751388888888889" bottom="0.751388888888889" header="0.298611111111111" footer="0.298611111111111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K17"/>
  <sheetViews>
    <sheetView workbookViewId="0">
      <selection activeCell="A4" sqref="A4:K17"/>
    </sheetView>
  </sheetViews>
  <sheetFormatPr defaultColWidth="9" defaultRowHeight="13.5"/>
  <cols>
    <col min="1" max="1" width="13.7522123893805" customWidth="1"/>
  </cols>
  <sheetData>
    <row r="3" ht="25.5" spans="1:1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2" t="s">
        <v>7</v>
      </c>
      <c r="G3" s="2" t="s">
        <v>8</v>
      </c>
      <c r="H3" s="2" t="s">
        <v>9</v>
      </c>
      <c r="I3" s="22" t="s">
        <v>10</v>
      </c>
      <c r="J3" s="22" t="s">
        <v>11</v>
      </c>
      <c r="K3" s="1" t="s">
        <v>12</v>
      </c>
    </row>
    <row r="4" ht="26.25" spans="1:11">
      <c r="A4" s="3" t="s">
        <v>79</v>
      </c>
      <c r="B4" s="4" t="s">
        <v>80</v>
      </c>
      <c r="C4" s="4" t="s">
        <v>61</v>
      </c>
      <c r="D4" s="5" t="s">
        <v>16</v>
      </c>
      <c r="E4" s="6">
        <v>91</v>
      </c>
      <c r="F4" s="7">
        <v>90</v>
      </c>
      <c r="G4" s="8">
        <v>87.22</v>
      </c>
      <c r="H4" s="9">
        <v>88.61</v>
      </c>
      <c r="I4" s="8">
        <v>89.327</v>
      </c>
      <c r="J4" s="23"/>
      <c r="K4" s="24"/>
    </row>
    <row r="5" ht="26.25" spans="1:11">
      <c r="A5" s="10" t="s">
        <v>81</v>
      </c>
      <c r="B5" s="11" t="s">
        <v>82</v>
      </c>
      <c r="C5" s="4" t="s">
        <v>61</v>
      </c>
      <c r="D5" s="5" t="s">
        <v>16</v>
      </c>
      <c r="E5" s="12">
        <v>87.7</v>
      </c>
      <c r="F5" s="13">
        <v>85</v>
      </c>
      <c r="G5" s="14">
        <v>86.94</v>
      </c>
      <c r="H5" s="15">
        <v>85.97</v>
      </c>
      <c r="I5" s="14">
        <v>86.489</v>
      </c>
      <c r="J5" s="25"/>
      <c r="K5" s="24"/>
    </row>
    <row r="6" ht="26.25" spans="1:11">
      <c r="A6" s="41" t="s">
        <v>83</v>
      </c>
      <c r="B6" s="17" t="s">
        <v>84</v>
      </c>
      <c r="C6" s="4" t="s">
        <v>61</v>
      </c>
      <c r="D6" s="5" t="s">
        <v>16</v>
      </c>
      <c r="E6" s="18">
        <v>89.5</v>
      </c>
      <c r="F6" s="13">
        <v>82</v>
      </c>
      <c r="G6" s="14">
        <v>87.98</v>
      </c>
      <c r="H6" s="15">
        <v>84.99</v>
      </c>
      <c r="I6" s="14">
        <v>86.343</v>
      </c>
      <c r="J6" s="25"/>
      <c r="K6" s="24"/>
    </row>
    <row r="7" ht="26.25" spans="1:11">
      <c r="A7" s="16" t="s">
        <v>85</v>
      </c>
      <c r="B7" s="17" t="s">
        <v>86</v>
      </c>
      <c r="C7" s="4" t="s">
        <v>61</v>
      </c>
      <c r="D7" s="5" t="s">
        <v>16</v>
      </c>
      <c r="E7" s="12">
        <v>91.6</v>
      </c>
      <c r="F7" s="13">
        <v>79</v>
      </c>
      <c r="G7" s="14">
        <v>86.96</v>
      </c>
      <c r="H7" s="15">
        <v>82.98</v>
      </c>
      <c r="I7" s="14">
        <v>85.566</v>
      </c>
      <c r="J7" s="25"/>
      <c r="K7" s="24"/>
    </row>
    <row r="8" ht="26.25" spans="1:11">
      <c r="A8" s="16" t="s">
        <v>87</v>
      </c>
      <c r="B8" s="17" t="s">
        <v>88</v>
      </c>
      <c r="C8" s="4" t="s">
        <v>61</v>
      </c>
      <c r="D8" s="5" t="s">
        <v>16</v>
      </c>
      <c r="E8" s="12">
        <v>91.9</v>
      </c>
      <c r="F8" s="13">
        <v>77</v>
      </c>
      <c r="G8" s="14">
        <v>85.92</v>
      </c>
      <c r="H8" s="15">
        <v>81.46</v>
      </c>
      <c r="I8" s="14">
        <v>84.592</v>
      </c>
      <c r="J8" s="25"/>
      <c r="K8" s="24"/>
    </row>
    <row r="9" ht="26.25" spans="1:11">
      <c r="A9" s="41" t="s">
        <v>89</v>
      </c>
      <c r="B9" s="17" t="s">
        <v>90</v>
      </c>
      <c r="C9" s="4" t="s">
        <v>61</v>
      </c>
      <c r="D9" s="5" t="s">
        <v>16</v>
      </c>
      <c r="E9" s="12">
        <v>85.4</v>
      </c>
      <c r="F9" s="13">
        <v>65</v>
      </c>
      <c r="G9" s="14">
        <v>89.06</v>
      </c>
      <c r="H9" s="15">
        <v>77.03</v>
      </c>
      <c r="I9" s="14">
        <v>79.541</v>
      </c>
      <c r="J9" s="25"/>
      <c r="K9" s="24"/>
    </row>
    <row r="10" ht="26.25" spans="1:11">
      <c r="A10" s="42" t="s">
        <v>91</v>
      </c>
      <c r="B10" s="20" t="s">
        <v>92</v>
      </c>
      <c r="C10" s="4" t="s">
        <v>61</v>
      </c>
      <c r="D10" s="5" t="s">
        <v>16</v>
      </c>
      <c r="E10" s="12">
        <v>75.3</v>
      </c>
      <c r="F10" s="13">
        <v>77</v>
      </c>
      <c r="G10" s="14">
        <v>85.68</v>
      </c>
      <c r="H10" s="15">
        <v>81.34</v>
      </c>
      <c r="I10" s="14">
        <v>79.528</v>
      </c>
      <c r="J10" s="25"/>
      <c r="K10" s="24"/>
    </row>
    <row r="11" ht="26.25" spans="1:11">
      <c r="A11" s="10" t="s">
        <v>93</v>
      </c>
      <c r="B11" s="11" t="s">
        <v>94</v>
      </c>
      <c r="C11" s="4" t="s">
        <v>61</v>
      </c>
      <c r="D11" s="5" t="s">
        <v>16</v>
      </c>
      <c r="E11" s="12">
        <v>91.2</v>
      </c>
      <c r="F11" s="13">
        <v>84</v>
      </c>
      <c r="G11" s="14">
        <v>64.02</v>
      </c>
      <c r="H11" s="15">
        <v>74.01</v>
      </c>
      <c r="I11" s="14">
        <v>79.167</v>
      </c>
      <c r="J11" s="25"/>
      <c r="K11" s="24"/>
    </row>
    <row r="12" ht="26.25" spans="1:11">
      <c r="A12" s="16" t="s">
        <v>95</v>
      </c>
      <c r="B12" s="17" t="s">
        <v>96</v>
      </c>
      <c r="C12" s="4" t="s">
        <v>61</v>
      </c>
      <c r="D12" s="5" t="s">
        <v>16</v>
      </c>
      <c r="E12" s="12">
        <v>87.5</v>
      </c>
      <c r="F12" s="13">
        <v>89</v>
      </c>
      <c r="G12" s="14">
        <v>61.84</v>
      </c>
      <c r="H12" s="15">
        <v>75.42</v>
      </c>
      <c r="I12" s="14">
        <v>79.044</v>
      </c>
      <c r="J12" s="25"/>
      <c r="K12" s="24"/>
    </row>
    <row r="13" ht="26.25" spans="1:11">
      <c r="A13" s="16" t="s">
        <v>97</v>
      </c>
      <c r="B13" s="17" t="s">
        <v>98</v>
      </c>
      <c r="C13" s="4" t="s">
        <v>61</v>
      </c>
      <c r="D13" s="5" t="s">
        <v>16</v>
      </c>
      <c r="E13" s="12">
        <v>86</v>
      </c>
      <c r="F13" s="13">
        <v>85</v>
      </c>
      <c r="G13" s="14">
        <v>63.38</v>
      </c>
      <c r="H13" s="15">
        <v>74.19</v>
      </c>
      <c r="I13" s="14">
        <v>77.733</v>
      </c>
      <c r="J13" s="25"/>
      <c r="K13" s="24"/>
    </row>
    <row r="14" ht="26.25" spans="1:11">
      <c r="A14" s="16" t="s">
        <v>99</v>
      </c>
      <c r="B14" s="17" t="s">
        <v>76</v>
      </c>
      <c r="C14" s="4" t="s">
        <v>61</v>
      </c>
      <c r="D14" s="5" t="s">
        <v>16</v>
      </c>
      <c r="E14" s="12">
        <v>88.1</v>
      </c>
      <c r="F14" s="13">
        <v>74</v>
      </c>
      <c r="G14" s="21">
        <v>69</v>
      </c>
      <c r="H14" s="15">
        <v>71.5</v>
      </c>
      <c r="I14" s="14">
        <v>76.48</v>
      </c>
      <c r="J14" s="25"/>
      <c r="K14" s="26"/>
    </row>
    <row r="15" ht="26.25" spans="1:11">
      <c r="A15" s="16" t="s">
        <v>100</v>
      </c>
      <c r="B15" s="17" t="s">
        <v>101</v>
      </c>
      <c r="C15" s="4" t="s">
        <v>61</v>
      </c>
      <c r="D15" s="5" t="s">
        <v>16</v>
      </c>
      <c r="E15" s="12">
        <v>89</v>
      </c>
      <c r="F15" s="13">
        <v>71</v>
      </c>
      <c r="G15" s="14">
        <v>68.8</v>
      </c>
      <c r="H15" s="15">
        <v>69.9</v>
      </c>
      <c r="I15" s="14">
        <v>75.63</v>
      </c>
      <c r="J15" s="25"/>
      <c r="K15" s="24"/>
    </row>
    <row r="16" ht="26.25" spans="1:11">
      <c r="A16" s="16" t="s">
        <v>102</v>
      </c>
      <c r="B16" s="17" t="s">
        <v>103</v>
      </c>
      <c r="C16" s="4" t="s">
        <v>61</v>
      </c>
      <c r="D16" s="5" t="s">
        <v>16</v>
      </c>
      <c r="E16" s="12">
        <v>89.2</v>
      </c>
      <c r="F16" s="13">
        <v>65</v>
      </c>
      <c r="G16" s="21">
        <v>68.56</v>
      </c>
      <c r="H16" s="18">
        <v>66.78</v>
      </c>
      <c r="I16" s="21">
        <v>73.506</v>
      </c>
      <c r="J16" s="12"/>
      <c r="K16" s="26"/>
    </row>
    <row r="17" ht="26.25" spans="1:11">
      <c r="A17" s="41" t="s">
        <v>104</v>
      </c>
      <c r="B17" s="17" t="s">
        <v>105</v>
      </c>
      <c r="C17" s="4" t="s">
        <v>61</v>
      </c>
      <c r="D17" s="5" t="s">
        <v>16</v>
      </c>
      <c r="E17" s="12">
        <v>76.2</v>
      </c>
      <c r="F17" s="13">
        <v>71</v>
      </c>
      <c r="G17" s="21">
        <v>69.66</v>
      </c>
      <c r="H17" s="18">
        <v>70.33</v>
      </c>
      <c r="I17" s="21">
        <v>72.091</v>
      </c>
      <c r="J17" s="12"/>
      <c r="K17" s="24"/>
    </row>
  </sheetData>
  <sortState ref="A4:K17">
    <sortCondition ref="I4:I17" descending="1"/>
  </sortState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yanzhaoban</dc:creator>
  <cp:lastModifiedBy>莹莹</cp:lastModifiedBy>
  <dcterms:created xsi:type="dcterms:W3CDTF">2006-09-13T11:21:00Z</dcterms:created>
  <dcterms:modified xsi:type="dcterms:W3CDTF">2024-05-17T04:14:25Z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87F77C83464749FA9F1059A865646675</vt:lpwstr>
  </property>
</Properties>
</file>